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38400" windowHeight="12360" xr2:uid="{00000000-000D-0000-FFFF-FFFF00000000}"/>
  </bookViews>
  <sheets>
    <sheet name="PROPOSTA" sheetId="1" r:id="rId1"/>
  </sheets>
  <definedNames>
    <definedName name="_xlnm._FilterDatabase" localSheetId="0" hidden="1">PROPOSTA!$A$8:$H$8</definedName>
    <definedName name="_xlnm.Print_Area" localSheetId="0">PROPOSTA!$A$1:$H$78</definedName>
    <definedName name="JR_PAGE_ANCHOR_0_1">PROPOSTA!#REF!</definedName>
    <definedName name="_xlnm.Print_Titles" localSheetId="0">PROPOSTA!$1:$8</definedName>
  </definedNames>
  <calcPr calcId="171027"/>
</workbook>
</file>

<file path=xl/calcChain.xml><?xml version="1.0" encoding="utf-8"?>
<calcChain xmlns="http://schemas.openxmlformats.org/spreadsheetml/2006/main">
  <c r="H41" i="1" l="1"/>
  <c r="H40" i="1"/>
  <c r="H39" i="1"/>
  <c r="H22" i="1" l="1"/>
  <c r="H46" i="1"/>
  <c r="H45" i="1"/>
  <c r="H44" i="1"/>
  <c r="H43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0" i="1"/>
  <c r="H18" i="1"/>
  <c r="H17" i="1"/>
  <c r="H16" i="1"/>
  <c r="H15" i="1"/>
  <c r="H14" i="1"/>
  <c r="H13" i="1"/>
  <c r="H12" i="1"/>
  <c r="H11" i="1"/>
  <c r="H10" i="1"/>
  <c r="H19" i="1" l="1"/>
  <c r="H42" i="1"/>
  <c r="H9" i="1"/>
  <c r="H76" i="1" l="1"/>
  <c r="H78" i="1" l="1"/>
</calcChain>
</file>

<file path=xl/sharedStrings.xml><?xml version="1.0" encoding="utf-8"?>
<sst xmlns="http://schemas.openxmlformats.org/spreadsheetml/2006/main" count="337" uniqueCount="225">
  <si>
    <r>
      <rPr>
        <b/>
        <sz val="7"/>
        <rFont val="Arial"/>
        <family val="2"/>
      </rPr>
      <t>CÓDIGO</t>
    </r>
  </si>
  <si>
    <r>
      <rPr>
        <b/>
        <sz val="7"/>
        <rFont val="Arial"/>
        <family val="2"/>
      </rPr>
      <t>PROJETOS DE EDIFÍCIOS ADMINISTRATIVOS, ESCOLARES, PAVILHÕES E LABORATÓRIOS</t>
    </r>
  </si>
  <si>
    <r>
      <rPr>
        <b/>
        <sz val="7"/>
        <rFont val="Arial"/>
        <family val="2"/>
      </rPr>
      <t>INFRAESTRUTURA E ÁREAS EXTERNAS</t>
    </r>
  </si>
  <si>
    <t>Cadastro de lotes (terreno e construção), coleta de documentação, relatorio fotográfico com 3 fotos, processamento dos dados, desenho e apresentação</t>
  </si>
  <si>
    <t>Cadastro de redes de água / adutoras</t>
  </si>
  <si>
    <t>Cadastro de redes de esgoto</t>
  </si>
  <si>
    <t>Engenheiro perito e avaliador e especialista em avaliações e perícias de engenharia - elaboração de laudo</t>
  </si>
  <si>
    <t>Topografo com encargos complementares</t>
  </si>
  <si>
    <t>Levantamento planialtimetrico acima de 400m2</t>
  </si>
  <si>
    <t>Levantamento planialtimetrico ate 400m2</t>
  </si>
  <si>
    <t>Projeto executivo geral de arquitetura, coordenação e compatibilização de projetos</t>
  </si>
  <si>
    <t>Projeto completo de fundações</t>
  </si>
  <si>
    <t>Projeto completo de estruturas</t>
  </si>
  <si>
    <t>Projeto de estrutura metalica de coberturas</t>
  </si>
  <si>
    <t>Projeto hidrosanitario (água fria, esgoto, pluvial, reaproveitamento de água de chuva e tratamento de efluentes)</t>
  </si>
  <si>
    <t>Projeto de iluminação artística (luminotécnico) até 500 m²</t>
  </si>
  <si>
    <t>Projeto de iluminação artística (luminotécnico) acima de 500 m²</t>
  </si>
  <si>
    <t>Projeto de Drenagem Pluvial com área até 500m²</t>
  </si>
  <si>
    <t>Projeto de Drenagem Pluvial com área acima 500m²</t>
  </si>
  <si>
    <t>Projeto de Drenagem Pluvial (micro e macrodrenagem) de 10.000,01 a 50.000,00 m2</t>
  </si>
  <si>
    <t>Projeto de Drenagem Pluvial (micro e macrodrenagem) de 50.000,01 a 150.000,00 m2</t>
  </si>
  <si>
    <t>Projeto de irrigação (áreas verdes e jardins) até 500 m²</t>
  </si>
  <si>
    <t>Projeto de irrigação (áreas verdes e jardins) acima de 500 m²</t>
  </si>
  <si>
    <t>Projeto de rede de esgoto sanitário com tratamento com área acima de 500m²</t>
  </si>
  <si>
    <t>Projeto de rede de esgoto sanitário com tratamento com área até 500m²</t>
  </si>
  <si>
    <t>Projeto de iluminação de áreas externas (praças, calçadões, orlas, complexo com várias edificações, etc) até 100.000m²</t>
  </si>
  <si>
    <t>Projeto de iluminação de áreas externas (praças, calçadões, orlas, complexo com várias edificações, etc) acima de 100.000m²</t>
  </si>
  <si>
    <t>Projeto de Rede Elétrica até 13.750,00 m2</t>
  </si>
  <si>
    <t>Projeto de Rede Elétrica de 13.750,01 a 41.250,00 m2</t>
  </si>
  <si>
    <t>Projeto de Rede Elétrica acima de 123.750,00 m2</t>
  </si>
  <si>
    <t>Projeto de Pavimentação até 2.500,00 m2</t>
  </si>
  <si>
    <t>Projeto de Pavimentação de 2.500,01 a 12.000,00 m2</t>
  </si>
  <si>
    <t>Projeto de Pavimentação de 12.000,01 a 35.000,00 m2</t>
  </si>
  <si>
    <t>Projeto de terraplanagem area&gt;6000 m2</t>
  </si>
  <si>
    <t>Projeto de Terraplanagem area&lt;=6000 m2</t>
  </si>
  <si>
    <t>Projeto de subestação abrigada até 500m²</t>
  </si>
  <si>
    <t>Projeto executivo de paisagismo - 0m² a 2.000m²</t>
  </si>
  <si>
    <t>Projeto executivo de paisagismo - 2.001m² a 5.000m²</t>
  </si>
  <si>
    <t>Projeto executivo de paisagismo - 5.001m² a 10.000m²</t>
  </si>
  <si>
    <t>Projeto de sinalização vertical e horizontal</t>
  </si>
  <si>
    <t>Elaboração de projeto de estação de tratamento de esgoto para vazão máxima horária 12,0 l/s e atendimento classe II, tratamento de nitrogênio e fósforo, assessoria, documentação e aprovação no órgão competente.</t>
  </si>
  <si>
    <t>Projeto de Abastecimento de Àgua Distribuição até 15.000,00 m2</t>
  </si>
  <si>
    <t>Projeto de Abastecimento de Àgua Distribuição de 15.000,01 a 40.000,00 m2</t>
  </si>
  <si>
    <t>Projeto de Abastecimento de Àgua Distribuição de 40.000,01 a 125.000,00 m2</t>
  </si>
  <si>
    <t>Projeto de Abastecimento de Àgua Distribuição acima de 125.000,00 m2</t>
  </si>
  <si>
    <t>Projeto de instalacao eletrica</t>
  </si>
  <si>
    <t>Projeto de instalaçao de cftv/catv</t>
  </si>
  <si>
    <t>Projeto de instalacao telefonia, logica e cabeamento estruturado</t>
  </si>
  <si>
    <t>Projeto prevenção e combate a incendio</t>
  </si>
  <si>
    <t>Projeto de instalacao de ventilacao, exaustao e climatização</t>
  </si>
  <si>
    <t>Projeto de spda</t>
  </si>
  <si>
    <t>Projeto de instalacao ar comprimido/gases</t>
  </si>
  <si>
    <t>Projeto instalacao de gases medicinais</t>
  </si>
  <si>
    <t>Projeto de engradamento metalico</t>
  </si>
  <si>
    <t>Projeto comunicação visual/sinalização</t>
  </si>
  <si>
    <t>Projeto de acessibilidade area &lt;= 1800 m2</t>
  </si>
  <si>
    <t>Projeto de acessibilidade 1800 &lt; area &lt;= 9000 m2</t>
  </si>
  <si>
    <t>Projeto de acessibilidade area &gt; 9000 m2</t>
  </si>
  <si>
    <t>Projeto de urbanizacao em areas</t>
  </si>
  <si>
    <r>
      <rPr>
        <b/>
        <sz val="6"/>
        <rFont val="Arial"/>
        <family val="2"/>
      </rPr>
      <t>ITEM</t>
    </r>
  </si>
  <si>
    <r>
      <rPr>
        <b/>
        <sz val="6"/>
        <rFont val="Arial"/>
        <family val="2"/>
      </rPr>
      <t>DESCRIÇÃO</t>
    </r>
  </si>
  <si>
    <r>
      <rPr>
        <b/>
        <sz val="6"/>
        <rFont val="Arial"/>
        <family val="2"/>
      </rPr>
      <t>FONTE</t>
    </r>
  </si>
  <si>
    <r>
      <rPr>
        <b/>
        <sz val="6"/>
        <rFont val="Arial"/>
        <family val="2"/>
      </rPr>
      <t>UND</t>
    </r>
  </si>
  <si>
    <r>
      <rPr>
        <b/>
        <sz val="6"/>
        <rFont val="Arial"/>
        <family val="2"/>
      </rPr>
      <t>QUANTIDADE</t>
    </r>
  </si>
  <si>
    <r>
      <rPr>
        <b/>
        <sz val="6"/>
        <rFont val="Arial"/>
        <family val="2"/>
      </rPr>
      <t>PREÇO
UNITÁRIO R$</t>
    </r>
  </si>
  <si>
    <r>
      <rPr>
        <b/>
        <sz val="6"/>
        <rFont val="Arial"/>
        <family val="2"/>
      </rPr>
      <t>PREÇO
TOTAL R$</t>
    </r>
  </si>
  <si>
    <r>
      <rPr>
        <b/>
        <sz val="8"/>
        <rFont val="Arial"/>
        <family val="2"/>
      </rPr>
      <t>1</t>
    </r>
  </si>
  <si>
    <r>
      <rPr>
        <b/>
        <sz val="8"/>
        <rFont val="Arial"/>
        <family val="2"/>
      </rPr>
      <t>CADASTROS, CONSULTORIA E DOCUMENTAÇÃO</t>
    </r>
  </si>
  <si>
    <r>
      <rPr>
        <sz val="8"/>
        <rFont val="Arial"/>
        <family val="2"/>
      </rPr>
      <t>1.1</t>
    </r>
  </si>
  <si>
    <r>
      <rPr>
        <sz val="8"/>
        <rFont val="Arial"/>
        <family val="2"/>
      </rPr>
      <t>ORSE</t>
    </r>
  </si>
  <si>
    <r>
      <rPr>
        <sz val="8"/>
        <rFont val="Arial"/>
        <family val="2"/>
      </rPr>
      <t>m²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</si>
  <si>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</si>
  <si>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</si>
  <si>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>1.3</t>
    </r>
  </si>
  <si>
    <r>
      <rPr>
        <sz val="8"/>
        <rFont val="Arial"/>
        <family val="2"/>
      </rPr>
      <t>1.4</t>
    </r>
  </si>
  <si>
    <r>
      <rPr>
        <sz val="8"/>
        <rFont val="Arial"/>
        <family val="2"/>
      </rPr>
      <t>h</t>
    </r>
  </si>
  <si>
    <r>
      <rPr>
        <sz val="8"/>
        <rFont val="Arial"/>
        <family val="2"/>
      </rPr>
      <t>1.5</t>
    </r>
  </si>
  <si>
    <r>
      <rPr>
        <sz val="8"/>
        <rFont val="Arial"/>
        <family val="2"/>
      </rPr>
      <t>SBC</t>
    </r>
  </si>
  <si>
    <r>
      <rPr>
        <sz val="8"/>
        <rFont val="Arial"/>
        <family val="2"/>
      </rPr>
      <t>H</t>
    </r>
  </si>
  <si>
    <r>
      <rPr>
        <sz val="8"/>
        <rFont val="Arial"/>
        <family val="2"/>
      </rPr>
      <t>1.6</t>
    </r>
  </si>
  <si>
    <r>
      <rPr>
        <sz val="8"/>
        <rFont val="Arial"/>
        <family val="2"/>
      </rPr>
      <t>1.7</t>
    </r>
  </si>
  <si>
    <r>
      <rPr>
        <sz val="8"/>
        <rFont val="Arial"/>
        <family val="2"/>
      </rPr>
      <t>SINAPI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</si>
  <si>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</si>
  <si>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M2</t>
    </r>
  </si>
  <si>
    <r>
      <rPr>
        <sz val="8"/>
        <rFont val="Arial"/>
        <family val="2"/>
      </rPr>
      <t>1.9</t>
    </r>
  </si>
  <si>
    <r>
      <rPr>
        <b/>
        <sz val="8"/>
        <rFont val="Arial"/>
        <family val="2"/>
      </rPr>
      <t>2</t>
    </r>
  </si>
  <si>
    <r>
      <rPr>
        <sz val="8"/>
        <rFont val="Arial"/>
        <family val="2"/>
      </rPr>
      <t>2.1</t>
    </r>
  </si>
  <si>
    <r>
      <rPr>
        <sz val="8"/>
        <rFont val="Arial"/>
        <family val="2"/>
      </rPr>
      <t>2.2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</si>
  <si>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</si>
  <si>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2.4</t>
    </r>
  </si>
  <si>
    <r>
      <rPr>
        <sz val="8"/>
        <rFont val="Arial"/>
        <family val="2"/>
      </rPr>
      <t>2.5</t>
    </r>
  </si>
  <si>
    <r>
      <rPr>
        <sz val="8"/>
        <rFont val="Arial"/>
        <family val="2"/>
      </rPr>
      <t>2.6</t>
    </r>
  </si>
  <si>
    <r>
      <rPr>
        <sz val="8"/>
        <rFont val="Arial"/>
        <family val="2"/>
      </rPr>
      <t>2.7</t>
    </r>
  </si>
  <si>
    <r>
      <rPr>
        <sz val="8"/>
        <rFont val="Arial"/>
        <family val="2"/>
      </rPr>
      <t>2.8</t>
    </r>
  </si>
  <si>
    <r>
      <rPr>
        <sz val="8"/>
        <rFont val="Arial"/>
        <family val="2"/>
      </rPr>
      <t>2.9</t>
    </r>
  </si>
  <si>
    <r>
      <rPr>
        <sz val="8"/>
        <rFont val="Arial"/>
        <family val="2"/>
      </rPr>
      <t>2.10</t>
    </r>
  </si>
  <si>
    <r>
      <rPr>
        <sz val="8"/>
        <rFont val="Arial"/>
        <family val="2"/>
      </rPr>
      <t>2.11</t>
    </r>
  </si>
  <si>
    <r>
      <rPr>
        <sz val="8"/>
        <rFont val="Arial"/>
        <family val="2"/>
      </rPr>
      <t>2.12</t>
    </r>
  </si>
  <si>
    <r>
      <rPr>
        <sz val="8"/>
        <rFont val="Arial"/>
        <family val="2"/>
      </rPr>
      <t>2.13</t>
    </r>
  </si>
  <si>
    <r>
      <rPr>
        <sz val="8"/>
        <rFont val="Arial"/>
        <family val="2"/>
      </rPr>
      <t>2.14</t>
    </r>
  </si>
  <si>
    <r>
      <rPr>
        <sz val="8"/>
        <rFont val="Arial"/>
        <family val="2"/>
      </rPr>
      <t>2.15</t>
    </r>
  </si>
  <si>
    <r>
      <rPr>
        <sz val="8"/>
        <rFont val="Arial"/>
        <family val="2"/>
      </rPr>
      <t>2.16</t>
    </r>
  </si>
  <si>
    <r>
      <rPr>
        <sz val="8"/>
        <rFont val="Arial"/>
        <family val="2"/>
      </rPr>
      <t>2.17</t>
    </r>
  </si>
  <si>
    <r>
      <rPr>
        <sz val="8"/>
        <rFont val="Arial"/>
        <family val="2"/>
      </rPr>
      <t>2.18</t>
    </r>
  </si>
  <si>
    <r>
      <rPr>
        <sz val="8"/>
        <rFont val="Arial"/>
        <family val="2"/>
      </rPr>
      <t>SUDECAP</t>
    </r>
  </si>
  <si>
    <r>
      <rPr>
        <sz val="8"/>
        <rFont val="Arial"/>
        <family val="2"/>
      </rPr>
      <t>2.19</t>
    </r>
  </si>
  <si>
    <r>
      <rPr>
        <sz val="8"/>
        <rFont val="Arial"/>
        <family val="2"/>
      </rPr>
      <t>SIDUSCON/SENGE</t>
    </r>
  </si>
  <si>
    <r>
      <rPr>
        <b/>
        <sz val="8"/>
        <rFont val="Arial"/>
        <family val="2"/>
      </rPr>
      <t>3</t>
    </r>
  </si>
  <si>
    <r>
      <rPr>
        <sz val="8"/>
        <rFont val="Arial"/>
        <family val="2"/>
      </rPr>
      <t>3.5</t>
    </r>
  </si>
  <si>
    <r>
      <rPr>
        <sz val="8"/>
        <rFont val="Arial"/>
        <family val="2"/>
      </rPr>
      <t>3.6</t>
    </r>
  </si>
  <si>
    <r>
      <rPr>
        <sz val="8"/>
        <rFont val="Arial"/>
        <family val="2"/>
      </rPr>
      <t>3.7</t>
    </r>
  </si>
  <si>
    <r>
      <rPr>
        <sz val="8"/>
        <rFont val="Arial"/>
        <family val="2"/>
      </rPr>
      <t>m2</t>
    </r>
  </si>
  <si>
    <r>
      <rPr>
        <sz val="8"/>
        <rFont val="Arial"/>
        <family val="2"/>
      </rPr>
      <t>3.8</t>
    </r>
  </si>
  <si>
    <r>
      <rPr>
        <sz val="8"/>
        <rFont val="Arial"/>
        <family val="2"/>
      </rPr>
      <t>3.9</t>
    </r>
  </si>
  <si>
    <r>
      <rPr>
        <sz val="8"/>
        <rFont val="Arial"/>
        <family val="2"/>
      </rPr>
      <t>3.10</t>
    </r>
  </si>
  <si>
    <r>
      <rPr>
        <sz val="8"/>
        <rFont val="Arial"/>
        <family val="2"/>
      </rPr>
      <t>3.11</t>
    </r>
  </si>
  <si>
    <r>
      <rPr>
        <sz val="8"/>
        <rFont val="Arial"/>
        <family val="2"/>
      </rPr>
      <t>3.12</t>
    </r>
  </si>
  <si>
    <r>
      <rPr>
        <sz val="8"/>
        <rFont val="Arial"/>
        <family val="2"/>
      </rPr>
      <t>3.13</t>
    </r>
  </si>
  <si>
    <r>
      <rPr>
        <sz val="8"/>
        <rFont val="Arial"/>
        <family val="2"/>
      </rPr>
      <t>3.14</t>
    </r>
  </si>
  <si>
    <r>
      <rPr>
        <sz val="8"/>
        <rFont val="Arial"/>
        <family val="2"/>
      </rPr>
      <t>3.15</t>
    </r>
  </si>
  <si>
    <r>
      <rPr>
        <sz val="8"/>
        <rFont val="Arial"/>
        <family val="2"/>
      </rPr>
      <t>3.16</t>
    </r>
  </si>
  <si>
    <r>
      <rPr>
        <sz val="8"/>
        <rFont val="Arial"/>
        <family val="2"/>
      </rPr>
      <t>3.17</t>
    </r>
  </si>
  <si>
    <r>
      <rPr>
        <sz val="8"/>
        <rFont val="Arial"/>
        <family val="2"/>
      </rPr>
      <t>3.18</t>
    </r>
  </si>
  <si>
    <r>
      <rPr>
        <sz val="8"/>
        <rFont val="Arial"/>
        <family val="2"/>
      </rPr>
      <t>3.19</t>
    </r>
  </si>
  <si>
    <r>
      <rPr>
        <sz val="8"/>
        <rFont val="Arial"/>
        <family val="2"/>
      </rPr>
      <t>3.20</t>
    </r>
  </si>
  <si>
    <r>
      <rPr>
        <sz val="8"/>
        <rFont val="Arial"/>
        <family val="2"/>
      </rPr>
      <t>3.21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</si>
  <si>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</si>
  <si>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3.23</t>
    </r>
  </si>
  <si>
    <r>
      <rPr>
        <sz val="8"/>
        <rFont val="Arial"/>
        <family val="2"/>
      </rPr>
      <t>3.24</t>
    </r>
  </si>
  <si>
    <r>
      <rPr>
        <sz val="8"/>
        <rFont val="Arial"/>
        <family val="2"/>
      </rPr>
      <t>m³</t>
    </r>
  </si>
  <si>
    <r>
      <rPr>
        <sz val="8"/>
        <rFont val="Arial"/>
        <family val="2"/>
      </rPr>
      <t>3.25</t>
    </r>
  </si>
  <si>
    <r>
      <rPr>
        <sz val="8"/>
        <rFont val="Arial"/>
        <family val="2"/>
      </rPr>
      <t>3.26</t>
    </r>
  </si>
  <si>
    <r>
      <rPr>
        <sz val="8"/>
        <rFont val="Arial"/>
        <family val="2"/>
      </rPr>
      <t>3.27</t>
    </r>
  </si>
  <si>
    <r>
      <rPr>
        <sz val="8"/>
        <rFont val="Arial"/>
        <family val="2"/>
      </rPr>
      <t>3.28</t>
    </r>
  </si>
  <si>
    <r>
      <rPr>
        <sz val="8"/>
        <rFont val="Arial"/>
        <family val="2"/>
      </rPr>
      <t>km</t>
    </r>
  </si>
  <si>
    <r>
      <rPr>
        <sz val="8"/>
        <rFont val="Arial"/>
        <family val="2"/>
      </rPr>
      <t>3.29</t>
    </r>
  </si>
  <si>
    <r>
      <rPr>
        <sz val="8"/>
        <rFont val="Arial"/>
        <family val="2"/>
      </rPr>
      <t>UN</t>
    </r>
  </si>
  <si>
    <r>
      <rPr>
        <sz val="8"/>
        <rFont val="Arial"/>
        <family val="2"/>
      </rPr>
      <t>3.30</t>
    </r>
  </si>
  <si>
    <r>
      <rPr>
        <sz val="8"/>
        <rFont val="Arial"/>
        <family val="2"/>
      </rPr>
      <t>3.31</t>
    </r>
  </si>
  <si>
    <r>
      <rPr>
        <sz val="8"/>
        <rFont val="Arial"/>
        <family val="2"/>
      </rPr>
      <t>3.32</t>
    </r>
  </si>
  <si>
    <r>
      <rPr>
        <sz val="8"/>
        <rFont val="Arial"/>
        <family val="2"/>
      </rPr>
      <t>3.33</t>
    </r>
  </si>
  <si>
    <r>
      <rPr>
        <sz val="8"/>
        <rFont val="Arial"/>
        <family val="2"/>
      </rPr>
      <t>CPOS</t>
    </r>
  </si>
  <si>
    <r>
      <rPr>
        <sz val="8"/>
        <rFont val="Arial"/>
        <family val="2"/>
      </rPr>
      <t>cj</t>
    </r>
  </si>
  <si>
    <r>
      <rPr>
        <sz val="8"/>
        <rFont val="Arial"/>
        <family val="2"/>
      </rPr>
      <t>3.1</t>
    </r>
  </si>
  <si>
    <r>
      <rPr>
        <sz val="8"/>
        <rFont val="Arial"/>
        <family val="2"/>
      </rPr>
      <t>3.2</t>
    </r>
  </si>
  <si>
    <r>
      <rPr>
        <sz val="8"/>
        <rFont val="Arial"/>
        <family val="2"/>
      </rPr>
      <t>3.3</t>
    </r>
  </si>
  <si>
    <r>
      <rPr>
        <sz val="8"/>
        <rFont val="Arial"/>
        <family val="2"/>
      </rPr>
      <t>3.4</t>
    </r>
  </si>
  <si>
    <r>
      <rPr>
        <b/>
        <sz val="8"/>
        <rFont val="Arial"/>
        <family val="2"/>
      </rPr>
      <t>VALOR ORÇAMENTO:</t>
    </r>
  </si>
  <si>
    <r>
      <rPr>
        <b/>
        <sz val="8"/>
        <rFont val="Arial"/>
        <family val="2"/>
      </rPr>
      <t>VALOR TOTAL:</t>
    </r>
  </si>
  <si>
    <r>
      <rPr>
        <sz val="8"/>
        <rFont val="Arial"/>
        <family val="2"/>
      </rPr>
      <t>I07346</t>
    </r>
  </si>
  <si>
    <r>
      <rPr>
        <sz val="8"/>
        <rFont val="Arial"/>
        <family val="2"/>
      </rPr>
      <t>I07347</t>
    </r>
  </si>
  <si>
    <r>
      <rPr>
        <sz val="8"/>
        <rFont val="Arial"/>
        <family val="2"/>
      </rPr>
      <t>I12273</t>
    </r>
  </si>
  <si>
    <r>
      <rPr>
        <sz val="8"/>
        <rFont val="Arial"/>
        <family val="2"/>
      </rPr>
      <t>I12274</t>
    </r>
  </si>
  <si>
    <r>
      <rPr>
        <sz val="8"/>
        <rFont val="Arial"/>
        <family val="2"/>
      </rPr>
      <t>I11496</t>
    </r>
  </si>
  <si>
    <r>
      <rPr>
        <sz val="8"/>
        <rFont val="Arial"/>
        <family val="2"/>
      </rPr>
      <t>I11497</t>
    </r>
  </si>
  <si>
    <r>
      <rPr>
        <sz val="8"/>
        <rFont val="Arial"/>
        <family val="2"/>
      </rPr>
      <t>I07341</t>
    </r>
  </si>
  <si>
    <r>
      <rPr>
        <sz val="8"/>
        <rFont val="Arial"/>
        <family val="2"/>
      </rPr>
      <t>I07340</t>
    </r>
  </si>
  <si>
    <r>
      <rPr>
        <sz val="8"/>
        <rFont val="Arial"/>
        <family val="2"/>
      </rPr>
      <t>I07320</t>
    </r>
  </si>
  <si>
    <r>
      <rPr>
        <sz val="8"/>
        <rFont val="Arial"/>
        <family val="2"/>
      </rPr>
      <t>I07321</t>
    </r>
  </si>
  <si>
    <r>
      <rPr>
        <sz val="8"/>
        <rFont val="Arial"/>
        <family val="2"/>
      </rPr>
      <t>I12291</t>
    </r>
  </si>
  <si>
    <r>
      <rPr>
        <sz val="8"/>
        <rFont val="Arial"/>
        <family val="2"/>
      </rPr>
      <t>I12292</t>
    </r>
  </si>
  <si>
    <r>
      <rPr>
        <sz val="8"/>
        <rFont val="Arial"/>
        <family val="2"/>
      </rPr>
      <t>I12294</t>
    </r>
  </si>
  <si>
    <r>
      <rPr>
        <sz val="8"/>
        <rFont val="Arial"/>
        <family val="2"/>
      </rPr>
      <t>I12268</t>
    </r>
  </si>
  <si>
    <r>
      <rPr>
        <sz val="8"/>
        <rFont val="Arial"/>
        <family val="2"/>
      </rPr>
      <t>I12269</t>
    </r>
  </si>
  <si>
    <r>
      <rPr>
        <sz val="8"/>
        <rFont val="Arial"/>
        <family val="2"/>
      </rPr>
      <t>I12270</t>
    </r>
  </si>
  <si>
    <r>
      <rPr>
        <sz val="8"/>
        <rFont val="Arial"/>
        <family val="2"/>
      </rPr>
      <t>C62.20.16</t>
    </r>
  </si>
  <si>
    <r>
      <rPr>
        <sz val="8"/>
        <rFont val="Arial"/>
        <family val="2"/>
      </rPr>
      <t>C62.20.15</t>
    </r>
  </si>
  <si>
    <r>
      <rPr>
        <sz val="8"/>
        <rFont val="Arial"/>
        <family val="2"/>
      </rPr>
      <t>I12826</t>
    </r>
  </si>
  <si>
    <r>
      <rPr>
        <sz val="8"/>
        <rFont val="Arial"/>
        <family val="2"/>
      </rPr>
      <t>I09198</t>
    </r>
  </si>
  <si>
    <r>
      <rPr>
        <sz val="8"/>
        <rFont val="Arial"/>
        <family val="2"/>
      </rPr>
      <t>I12819</t>
    </r>
  </si>
  <si>
    <r>
      <rPr>
        <sz val="8"/>
        <rFont val="Arial"/>
        <family val="2"/>
      </rPr>
      <t>I12820</t>
    </r>
  </si>
  <si>
    <r>
      <rPr>
        <sz val="8"/>
        <rFont val="Arial"/>
        <family val="2"/>
      </rPr>
      <t>I12821</t>
    </r>
  </si>
  <si>
    <r>
      <rPr>
        <sz val="8"/>
        <rFont val="Arial"/>
        <family val="2"/>
      </rPr>
      <t>I11510</t>
    </r>
  </si>
  <si>
    <r>
      <rPr>
        <sz val="8"/>
        <rFont val="Arial"/>
        <family val="2"/>
      </rPr>
      <t>C62.23.13</t>
    </r>
  </si>
  <si>
    <r>
      <rPr>
        <sz val="8"/>
        <rFont val="Arial"/>
        <family val="2"/>
      </rPr>
      <t>C62.23.14</t>
    </r>
  </si>
  <si>
    <r>
      <rPr>
        <sz val="8"/>
        <rFont val="Arial"/>
        <family val="2"/>
      </rPr>
      <t>C62.23.15</t>
    </r>
  </si>
  <si>
    <r>
      <rPr>
        <sz val="8"/>
        <rFont val="Arial"/>
        <family val="2"/>
      </rPr>
      <t>I004371</t>
    </r>
  </si>
  <si>
    <r>
      <rPr>
        <sz val="8"/>
        <rFont val="Arial"/>
        <family val="2"/>
      </rPr>
      <t>67.02.500</t>
    </r>
  </si>
  <si>
    <r>
      <rPr>
        <sz val="8"/>
        <rFont val="Arial"/>
        <family val="2"/>
      </rPr>
      <t>I12287</t>
    </r>
  </si>
  <si>
    <r>
      <rPr>
        <sz val="8"/>
        <rFont val="Arial"/>
        <family val="2"/>
      </rPr>
      <t>I12288</t>
    </r>
  </si>
  <si>
    <r>
      <rPr>
        <sz val="8"/>
        <rFont val="Arial"/>
        <family val="2"/>
      </rPr>
      <t>I12289</t>
    </r>
  </si>
  <si>
    <r>
      <rPr>
        <sz val="8"/>
        <rFont val="Arial"/>
        <family val="2"/>
      </rPr>
      <t>I12290</t>
    </r>
  </si>
  <si>
    <r>
      <rPr>
        <sz val="8"/>
        <rFont val="Arial"/>
        <family val="2"/>
      </rPr>
      <t>I075150</t>
    </r>
  </si>
  <si>
    <r>
      <rPr>
        <sz val="8"/>
        <rFont val="Arial"/>
        <family val="2"/>
      </rPr>
      <t>I005851</t>
    </r>
  </si>
  <si>
    <r>
      <rPr>
        <sz val="8"/>
        <rFont val="Arial"/>
        <family val="2"/>
      </rPr>
      <t>000074</t>
    </r>
  </si>
  <si>
    <r>
      <rPr>
        <sz val="8"/>
        <rFont val="Arial"/>
        <family val="2"/>
      </rPr>
      <t>I075152</t>
    </r>
  </si>
  <si>
    <r>
      <rPr>
        <sz val="8"/>
        <rFont val="Arial"/>
        <family val="2"/>
      </rPr>
      <t>000075</t>
    </r>
  </si>
  <si>
    <r>
      <rPr>
        <sz val="8"/>
        <rFont val="Arial"/>
        <family val="2"/>
      </rPr>
      <t>I004266</t>
    </r>
  </si>
  <si>
    <r>
      <rPr>
        <sz val="8"/>
        <rFont val="Arial"/>
        <family val="2"/>
      </rPr>
      <t>I11494</t>
    </r>
  </si>
  <si>
    <r>
      <rPr>
        <sz val="8"/>
        <rFont val="Arial"/>
        <family val="2"/>
      </rPr>
      <t>I11495</t>
    </r>
  </si>
  <si>
    <r>
      <rPr>
        <sz val="8"/>
        <rFont val="Arial"/>
        <family val="2"/>
      </rPr>
      <t>C62.20.08</t>
    </r>
  </si>
  <si>
    <r>
      <rPr>
        <sz val="8"/>
        <rFont val="Arial"/>
        <family val="2"/>
      </rPr>
      <t>I008271</t>
    </r>
  </si>
  <si>
    <r>
      <rPr>
        <sz val="8"/>
        <rFont val="Arial"/>
        <family val="2"/>
      </rPr>
      <t>I075147</t>
    </r>
  </si>
  <si>
    <r>
      <rPr>
        <sz val="8"/>
        <rFont val="Arial"/>
        <family val="2"/>
      </rPr>
      <t>I004260</t>
    </r>
  </si>
  <si>
    <r>
      <rPr>
        <sz val="8"/>
        <rFont val="Arial"/>
        <family val="2"/>
      </rPr>
      <t>I077733</t>
    </r>
  </si>
  <si>
    <r>
      <rPr>
        <sz val="8"/>
        <rFont val="Arial"/>
        <family val="2"/>
      </rPr>
      <t>I004033</t>
    </r>
  </si>
  <si>
    <r>
      <rPr>
        <sz val="8"/>
        <rFont val="Arial"/>
        <family val="2"/>
      </rPr>
      <t>I075133</t>
    </r>
  </si>
  <si>
    <r>
      <rPr>
        <sz val="8"/>
        <rFont val="Arial"/>
        <family val="2"/>
      </rPr>
      <t>I004264</t>
    </r>
  </si>
  <si>
    <r>
      <rPr>
        <sz val="8"/>
        <rFont val="Arial"/>
        <family val="2"/>
      </rPr>
      <t>000068</t>
    </r>
  </si>
  <si>
    <r>
      <rPr>
        <sz val="8"/>
        <rFont val="Arial"/>
        <family val="2"/>
      </rPr>
      <t>I09815</t>
    </r>
  </si>
  <si>
    <r>
      <rPr>
        <sz val="8"/>
        <rFont val="Arial"/>
        <family val="2"/>
      </rPr>
      <t>000221</t>
    </r>
  </si>
  <si>
    <r>
      <rPr>
        <sz val="8"/>
        <rFont val="Arial"/>
        <family val="2"/>
      </rPr>
      <t>I048756</t>
    </r>
  </si>
  <si>
    <r>
      <rPr>
        <sz val="8"/>
        <rFont val="Arial"/>
        <family val="2"/>
      </rPr>
      <t>90781</t>
    </r>
  </si>
  <si>
    <r>
      <rPr>
        <sz val="8"/>
        <rFont val="Arial"/>
        <family val="2"/>
      </rPr>
      <t>000409</t>
    </r>
  </si>
  <si>
    <r>
      <rPr>
        <sz val="8"/>
        <rFont val="Arial"/>
        <family val="2"/>
      </rPr>
      <t>000167</t>
    </r>
  </si>
  <si>
    <r>
      <rPr>
        <sz val="8"/>
        <rFont val="Arial"/>
        <family val="2"/>
      </rPr>
      <t>S09471</t>
    </r>
  </si>
  <si>
    <r>
      <rPr>
        <sz val="8"/>
        <rFont val="Arial"/>
        <family val="2"/>
      </rPr>
      <t>S06098</t>
    </r>
  </si>
  <si>
    <r>
      <rPr>
        <sz val="8"/>
        <rFont val="Arial"/>
        <family val="2"/>
      </rPr>
      <t>S11676</t>
    </r>
  </si>
  <si>
    <t>I07358</t>
  </si>
  <si>
    <t>Projeto de Sonorização</t>
  </si>
  <si>
    <t>Projeto instalacoes de água quente</t>
  </si>
  <si>
    <t xml:space="preserve">Projeto estrutural de obras de arte correntes, estruturas de contenções e túneis </t>
  </si>
  <si>
    <t>Consultoria engenheiro senior</t>
  </si>
  <si>
    <t>Servico de consultoria-arquiteto senior</t>
  </si>
  <si>
    <r>
      <rPr>
        <sz val="8"/>
        <rFont val="Arial"/>
        <family val="2"/>
      </rPr>
      <t>2.20</t>
    </r>
    <r>
      <rPr>
        <sz val="11"/>
        <color theme="1"/>
        <rFont val="Calibri"/>
        <family val="2"/>
        <scheme val="minor"/>
      </rPr>
      <t/>
    </r>
  </si>
  <si>
    <t>S10832</t>
  </si>
  <si>
    <t>ELABORAÇÃO DE RELATÓRIO "AS BUILT"</t>
  </si>
  <si>
    <t>ORSE</t>
  </si>
  <si>
    <t>I11491</t>
  </si>
  <si>
    <t>Levantamento cadastral áreas acima de 200 m²</t>
  </si>
  <si>
    <t>I11490</t>
  </si>
  <si>
    <t>Levantamento cadastral áreas até 200 m²</t>
  </si>
  <si>
    <r>
      <rPr>
        <sz val="8"/>
        <rFont val="Arial"/>
        <family val="2"/>
      </rPr>
      <t>2.21</t>
    </r>
    <r>
      <rPr>
        <sz val="11"/>
        <color theme="1"/>
        <rFont val="Calibri"/>
        <family val="2"/>
        <scheme val="minor"/>
      </rPr>
      <t/>
    </r>
  </si>
  <si>
    <r>
      <rPr>
        <sz val="8"/>
        <rFont val="Arial"/>
        <family val="2"/>
      </rPr>
      <t>2.22</t>
    </r>
    <r>
      <rPr>
        <sz val="11"/>
        <color theme="1"/>
        <rFont val="Calibri"/>
        <family val="2"/>
        <scheme val="minor"/>
      </rPr>
      <t/>
    </r>
  </si>
  <si>
    <t>VALOR BDI TOTAL (%):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</si>
</sst>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2" borderId="0" xfId="0" applyNumberFormat="1" applyFont="1" applyFill="1" applyBorder="1" applyAlignment="1" applyProtection="1">
      <alignment wrapText="1"/>
      <protection locked="0"/>
    </xf>
    <xf numFmtId="43" fontId="7" fillId="0" borderId="0" xfId="0" applyNumberFormat="1" applyFont="1"/>
    <xf numFmtId="44" fontId="7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5" borderId="2" xfId="0" applyNumberFormat="1" applyFont="1" applyFill="1" applyBorder="1" applyAlignment="1" applyProtection="1">
      <alignment horizontal="left" vertical="center" wrapText="1"/>
    </xf>
    <xf numFmtId="44" fontId="10" fillId="6" borderId="2" xfId="1" applyFont="1" applyFill="1" applyBorder="1" applyAlignment="1" applyProtection="1">
      <alignment horizontal="right" vertical="center" wrapText="1"/>
    </xf>
    <xf numFmtId="0" fontId="11" fillId="7" borderId="2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1" fillId="8" borderId="4" xfId="0" applyNumberFormat="1" applyFont="1" applyFill="1" applyBorder="1" applyAlignment="1" applyProtection="1">
      <alignment horizontal="center" vertical="center" wrapText="1"/>
    </xf>
    <xf numFmtId="0" fontId="11" fillId="8" borderId="2" xfId="0" applyNumberFormat="1" applyFont="1" applyFill="1" applyBorder="1" applyAlignment="1" applyProtection="1">
      <alignment horizontal="center" vertical="center" wrapText="1"/>
    </xf>
    <xf numFmtId="4" fontId="11" fillId="9" borderId="2" xfId="0" applyNumberFormat="1" applyFont="1" applyFill="1" applyBorder="1" applyAlignment="1" applyProtection="1">
      <alignment horizontal="right" vertical="center" wrapText="1"/>
    </xf>
    <xf numFmtId="44" fontId="11" fillId="9" borderId="2" xfId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wrapText="1"/>
      <protection locked="0"/>
    </xf>
    <xf numFmtId="0" fontId="11" fillId="11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43" fontId="0" fillId="0" borderId="0" xfId="2" applyFont="1"/>
    <xf numFmtId="0" fontId="2" fillId="10" borderId="1" xfId="0" applyNumberFormat="1" applyFont="1" applyFill="1" applyBorder="1" applyAlignment="1" applyProtection="1">
      <alignment horizontal="right" vertical="center" wrapText="1"/>
    </xf>
    <xf numFmtId="0" fontId="10" fillId="11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10" borderId="1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 vertical="center"/>
    </xf>
    <xf numFmtId="0" fontId="10" fillId="11" borderId="5" xfId="0" applyNumberFormat="1" applyFont="1" applyFill="1" applyBorder="1" applyAlignment="1" applyProtection="1">
      <alignment horizontal="left" vertical="center" wrapText="1"/>
    </xf>
    <xf numFmtId="0" fontId="10" fillId="11" borderId="6" xfId="0" applyNumberFormat="1" applyFont="1" applyFill="1" applyBorder="1" applyAlignment="1" applyProtection="1">
      <alignment horizontal="left" vertical="center" wrapText="1"/>
    </xf>
    <xf numFmtId="0" fontId="10" fillId="11" borderId="7" xfId="0" applyNumberFormat="1" applyFont="1" applyFill="1" applyBorder="1" applyAlignment="1" applyProtection="1">
      <alignment horizontal="left" vertical="center" wrapText="1"/>
    </xf>
    <xf numFmtId="44" fontId="10" fillId="6" borderId="2" xfId="1" applyFont="1" applyFill="1" applyBorder="1" applyAlignment="1" applyProtection="1">
      <alignment horizontal="right" vertical="center" wrapText="1"/>
      <protection locked="0"/>
    </xf>
    <xf numFmtId="44" fontId="11" fillId="9" borderId="2" xfId="1" applyFont="1" applyFill="1" applyBorder="1" applyAlignment="1" applyProtection="1">
      <alignment horizontal="right" vertical="center" wrapText="1"/>
      <protection locked="0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79"/>
  <sheetViews>
    <sheetView tabSelected="1" view="pageBreakPreview" zoomScaleNormal="100" zoomScaleSheetLayoutView="100" workbookViewId="0">
      <selection activeCell="G71" sqref="G71"/>
    </sheetView>
  </sheetViews>
  <sheetFormatPr defaultRowHeight="8.25" x14ac:dyDescent="0.15"/>
  <cols>
    <col min="1" max="1" width="5.140625" style="2" bestFit="1" customWidth="1"/>
    <col min="2" max="2" width="8.5703125" style="2" customWidth="1"/>
    <col min="3" max="3" width="56.140625" style="2" customWidth="1"/>
    <col min="4" max="4" width="8" style="2" customWidth="1"/>
    <col min="5" max="5" width="4.28515625" style="2" bestFit="1" customWidth="1"/>
    <col min="6" max="6" width="8.7109375" style="2" bestFit="1" customWidth="1"/>
    <col min="7" max="7" width="11" style="2" bestFit="1" customWidth="1"/>
    <col min="8" max="8" width="16" style="2" bestFit="1" customWidth="1"/>
    <col min="9" max="9" width="12.7109375" style="2" bestFit="1" customWidth="1"/>
    <col min="10" max="10" width="9.140625" style="2"/>
    <col min="11" max="11" width="11.140625" style="2" bestFit="1" customWidth="1"/>
    <col min="12" max="16384" width="9.140625" style="2"/>
  </cols>
  <sheetData>
    <row r="1" spans="1:8" s="6" customFormat="1" ht="17.25" customHeight="1" x14ac:dyDescent="0.2">
      <c r="A1" s="10"/>
      <c r="B1" s="10"/>
    </row>
    <row r="2" spans="1:8" s="6" customFormat="1" ht="15" customHeight="1" x14ac:dyDescent="0.2">
      <c r="A2" s="7"/>
      <c r="B2" s="8"/>
    </row>
    <row r="3" spans="1:8" s="6" customFormat="1" ht="15" customHeight="1" x14ac:dyDescent="0.2">
      <c r="A3" s="7"/>
      <c r="B3" s="8"/>
    </row>
    <row r="4" spans="1:8" s="6" customFormat="1" ht="15" customHeight="1" x14ac:dyDescent="0.2">
      <c r="A4" s="7"/>
      <c r="B4" s="8"/>
    </row>
    <row r="5" spans="1:8" s="6" customFormat="1" ht="15" customHeight="1" x14ac:dyDescent="0.2">
      <c r="A5" s="7"/>
      <c r="B5" s="9"/>
    </row>
    <row r="6" spans="1:8" ht="17.25" customHeight="1" x14ac:dyDescent="0.15">
      <c r="A6" s="27"/>
      <c r="B6" s="27"/>
      <c r="C6" s="27"/>
      <c r="D6" s="27"/>
      <c r="E6" s="27"/>
      <c r="F6" s="27"/>
      <c r="G6" s="27"/>
      <c r="H6" s="27"/>
    </row>
    <row r="7" spans="1:8" ht="9.9499999999999993" customHeight="1" x14ac:dyDescent="0.15">
      <c r="A7" s="3"/>
      <c r="B7" s="19"/>
      <c r="C7" s="26"/>
      <c r="D7" s="26"/>
      <c r="E7" s="26"/>
      <c r="F7" s="26"/>
      <c r="G7" s="26"/>
      <c r="H7" s="3"/>
    </row>
    <row r="8" spans="1:8" ht="21.95" customHeight="1" x14ac:dyDescent="0.15">
      <c r="A8" s="1" t="s">
        <v>59</v>
      </c>
      <c r="B8" s="1" t="s">
        <v>0</v>
      </c>
      <c r="C8" s="1" t="s">
        <v>60</v>
      </c>
      <c r="D8" s="1" t="s">
        <v>61</v>
      </c>
      <c r="E8" s="1" t="s">
        <v>62</v>
      </c>
      <c r="F8" s="1" t="s">
        <v>63</v>
      </c>
      <c r="G8" s="1" t="s">
        <v>64</v>
      </c>
      <c r="H8" s="1" t="s">
        <v>65</v>
      </c>
    </row>
    <row r="9" spans="1:8" ht="24" customHeight="1" x14ac:dyDescent="0.15">
      <c r="A9" s="11" t="s">
        <v>66</v>
      </c>
      <c r="B9" s="28" t="s">
        <v>67</v>
      </c>
      <c r="C9" s="29"/>
      <c r="D9" s="29"/>
      <c r="E9" s="29"/>
      <c r="F9" s="29"/>
      <c r="G9" s="30"/>
      <c r="H9" s="12">
        <f>SUM(H10:H18)</f>
        <v>0</v>
      </c>
    </row>
    <row r="10" spans="1:8" ht="24" customHeight="1" x14ac:dyDescent="0.15">
      <c r="A10" s="13" t="s">
        <v>68</v>
      </c>
      <c r="B10" s="20" t="s">
        <v>205</v>
      </c>
      <c r="C10" s="14" t="s">
        <v>3</v>
      </c>
      <c r="D10" s="15" t="s">
        <v>69</v>
      </c>
      <c r="E10" s="16" t="s">
        <v>70</v>
      </c>
      <c r="F10" s="17">
        <v>10000</v>
      </c>
      <c r="G10" s="32"/>
      <c r="H10" s="18">
        <f t="shared" ref="H10:H18" si="0">F10*G10</f>
        <v>0</v>
      </c>
    </row>
    <row r="11" spans="1:8" ht="24" customHeight="1" x14ac:dyDescent="0.15">
      <c r="A11" s="13" t="s">
        <v>71</v>
      </c>
      <c r="B11" s="20" t="s">
        <v>206</v>
      </c>
      <c r="C11" s="14" t="s">
        <v>4</v>
      </c>
      <c r="D11" s="15" t="s">
        <v>69</v>
      </c>
      <c r="E11" s="16" t="s">
        <v>72</v>
      </c>
      <c r="F11" s="17">
        <v>10000</v>
      </c>
      <c r="G11" s="32"/>
      <c r="H11" s="18">
        <f t="shared" si="0"/>
        <v>0</v>
      </c>
    </row>
    <row r="12" spans="1:8" ht="24" customHeight="1" x14ac:dyDescent="0.15">
      <c r="A12" s="13" t="s">
        <v>73</v>
      </c>
      <c r="B12" s="20" t="s">
        <v>207</v>
      </c>
      <c r="C12" s="14" t="s">
        <v>5</v>
      </c>
      <c r="D12" s="15" t="s">
        <v>69</v>
      </c>
      <c r="E12" s="16" t="s">
        <v>72</v>
      </c>
      <c r="F12" s="17">
        <v>10000</v>
      </c>
      <c r="G12" s="32"/>
      <c r="H12" s="18">
        <f t="shared" si="0"/>
        <v>0</v>
      </c>
    </row>
    <row r="13" spans="1:8" ht="24" customHeight="1" x14ac:dyDescent="0.15">
      <c r="A13" s="13" t="s">
        <v>74</v>
      </c>
      <c r="B13" s="20" t="s">
        <v>199</v>
      </c>
      <c r="C13" s="14" t="s">
        <v>6</v>
      </c>
      <c r="D13" s="15" t="s">
        <v>69</v>
      </c>
      <c r="E13" s="16" t="s">
        <v>75</v>
      </c>
      <c r="F13" s="17">
        <v>600</v>
      </c>
      <c r="G13" s="32"/>
      <c r="H13" s="18">
        <f t="shared" si="0"/>
        <v>0</v>
      </c>
    </row>
    <row r="14" spans="1:8" ht="24" customHeight="1" x14ac:dyDescent="0.15">
      <c r="A14" s="13" t="s">
        <v>76</v>
      </c>
      <c r="B14" s="20" t="s">
        <v>200</v>
      </c>
      <c r="C14" s="14" t="s">
        <v>213</v>
      </c>
      <c r="D14" s="15" t="s">
        <v>77</v>
      </c>
      <c r="E14" s="16" t="s">
        <v>78</v>
      </c>
      <c r="F14" s="17">
        <v>1000</v>
      </c>
      <c r="G14" s="32"/>
      <c r="H14" s="18">
        <f t="shared" si="0"/>
        <v>0</v>
      </c>
    </row>
    <row r="15" spans="1:8" ht="24" customHeight="1" x14ac:dyDescent="0.15">
      <c r="A15" s="13" t="s">
        <v>79</v>
      </c>
      <c r="B15" s="20" t="s">
        <v>201</v>
      </c>
      <c r="C15" s="14" t="s">
        <v>212</v>
      </c>
      <c r="D15" s="15" t="s">
        <v>77</v>
      </c>
      <c r="E15" s="16" t="s">
        <v>78</v>
      </c>
      <c r="F15" s="17">
        <v>1000</v>
      </c>
      <c r="G15" s="32"/>
      <c r="H15" s="18">
        <f t="shared" si="0"/>
        <v>0</v>
      </c>
    </row>
    <row r="16" spans="1:8" ht="24" customHeight="1" x14ac:dyDescent="0.15">
      <c r="A16" s="13" t="s">
        <v>80</v>
      </c>
      <c r="B16" s="20" t="s">
        <v>202</v>
      </c>
      <c r="C16" s="14" t="s">
        <v>7</v>
      </c>
      <c r="D16" s="15" t="s">
        <v>81</v>
      </c>
      <c r="E16" s="16" t="s">
        <v>78</v>
      </c>
      <c r="F16" s="17">
        <v>100</v>
      </c>
      <c r="G16" s="32"/>
      <c r="H16" s="18">
        <f t="shared" si="0"/>
        <v>0</v>
      </c>
    </row>
    <row r="17" spans="1:9" ht="24" customHeight="1" x14ac:dyDescent="0.15">
      <c r="A17" s="13" t="s">
        <v>82</v>
      </c>
      <c r="B17" s="20" t="s">
        <v>203</v>
      </c>
      <c r="C17" s="14" t="s">
        <v>8</v>
      </c>
      <c r="D17" s="15" t="s">
        <v>77</v>
      </c>
      <c r="E17" s="16" t="s">
        <v>83</v>
      </c>
      <c r="F17" s="17">
        <v>50000</v>
      </c>
      <c r="G17" s="32"/>
      <c r="H17" s="18">
        <f t="shared" si="0"/>
        <v>0</v>
      </c>
    </row>
    <row r="18" spans="1:9" ht="24" customHeight="1" x14ac:dyDescent="0.15">
      <c r="A18" s="13" t="s">
        <v>84</v>
      </c>
      <c r="B18" s="20" t="s">
        <v>204</v>
      </c>
      <c r="C18" s="14" t="s">
        <v>9</v>
      </c>
      <c r="D18" s="15" t="s">
        <v>77</v>
      </c>
      <c r="E18" s="16" t="s">
        <v>83</v>
      </c>
      <c r="F18" s="17">
        <v>50000</v>
      </c>
      <c r="G18" s="32"/>
      <c r="H18" s="18">
        <f t="shared" si="0"/>
        <v>0</v>
      </c>
    </row>
    <row r="19" spans="1:9" ht="24" customHeight="1" x14ac:dyDescent="0.15">
      <c r="A19" s="11" t="s">
        <v>85</v>
      </c>
      <c r="B19" s="28" t="s">
        <v>1</v>
      </c>
      <c r="C19" s="29"/>
      <c r="D19" s="29"/>
      <c r="E19" s="29"/>
      <c r="F19" s="29"/>
      <c r="G19" s="30"/>
      <c r="H19" s="12">
        <f>SUM(H20:H41)</f>
        <v>0</v>
      </c>
    </row>
    <row r="20" spans="1:9" ht="24" customHeight="1" x14ac:dyDescent="0.15">
      <c r="A20" s="13" t="s">
        <v>86</v>
      </c>
      <c r="B20" s="20" t="s">
        <v>191</v>
      </c>
      <c r="C20" s="21" t="s">
        <v>10</v>
      </c>
      <c r="D20" s="15" t="s">
        <v>77</v>
      </c>
      <c r="E20" s="16" t="s">
        <v>83</v>
      </c>
      <c r="F20" s="17">
        <v>40000</v>
      </c>
      <c r="G20" s="32"/>
      <c r="H20" s="18">
        <f>F20*G20</f>
        <v>0</v>
      </c>
    </row>
    <row r="21" spans="1:9" ht="24" customHeight="1" x14ac:dyDescent="0.15">
      <c r="A21" s="13" t="s">
        <v>87</v>
      </c>
      <c r="B21" s="20" t="s">
        <v>192</v>
      </c>
      <c r="C21" s="14" t="s">
        <v>11</v>
      </c>
      <c r="D21" s="15" t="s">
        <v>77</v>
      </c>
      <c r="E21" s="16" t="s">
        <v>83</v>
      </c>
      <c r="F21" s="17">
        <v>40000</v>
      </c>
      <c r="G21" s="32"/>
      <c r="H21" s="18">
        <f t="shared" ref="H21:H75" si="1">F21*G21</f>
        <v>0</v>
      </c>
    </row>
    <row r="22" spans="1:9" ht="24" customHeight="1" x14ac:dyDescent="0.15">
      <c r="A22" s="13" t="s">
        <v>88</v>
      </c>
      <c r="B22" s="20" t="s">
        <v>193</v>
      </c>
      <c r="C22" s="14" t="s">
        <v>12</v>
      </c>
      <c r="D22" s="15" t="s">
        <v>77</v>
      </c>
      <c r="E22" s="16" t="s">
        <v>83</v>
      </c>
      <c r="F22" s="17">
        <v>40000</v>
      </c>
      <c r="G22" s="32"/>
      <c r="H22" s="18">
        <f>F22*G22</f>
        <v>0</v>
      </c>
    </row>
    <row r="23" spans="1:9" ht="24" customHeight="1" x14ac:dyDescent="0.15">
      <c r="A23" s="13" t="s">
        <v>89</v>
      </c>
      <c r="B23" s="20" t="s">
        <v>194</v>
      </c>
      <c r="C23" s="14" t="s">
        <v>13</v>
      </c>
      <c r="D23" s="15" t="s">
        <v>77</v>
      </c>
      <c r="E23" s="16" t="s">
        <v>83</v>
      </c>
      <c r="F23" s="17">
        <v>40000</v>
      </c>
      <c r="G23" s="32"/>
      <c r="H23" s="18">
        <f t="shared" si="1"/>
        <v>0</v>
      </c>
    </row>
    <row r="24" spans="1:9" ht="24" customHeight="1" x14ac:dyDescent="0.15">
      <c r="A24" s="13" t="s">
        <v>90</v>
      </c>
      <c r="B24" s="20" t="s">
        <v>195</v>
      </c>
      <c r="C24" s="14" t="s">
        <v>14</v>
      </c>
      <c r="D24" s="15" t="s">
        <v>77</v>
      </c>
      <c r="E24" s="16" t="s">
        <v>83</v>
      </c>
      <c r="F24" s="17">
        <v>40000</v>
      </c>
      <c r="G24" s="32"/>
      <c r="H24" s="18">
        <f t="shared" si="1"/>
        <v>0</v>
      </c>
    </row>
    <row r="25" spans="1:9" ht="24" customHeight="1" x14ac:dyDescent="0.15">
      <c r="A25" s="13" t="s">
        <v>91</v>
      </c>
      <c r="B25" s="20" t="s">
        <v>196</v>
      </c>
      <c r="C25" s="14" t="s">
        <v>210</v>
      </c>
      <c r="D25" s="15" t="s">
        <v>77</v>
      </c>
      <c r="E25" s="16" t="s">
        <v>83</v>
      </c>
      <c r="F25" s="17">
        <v>40000</v>
      </c>
      <c r="G25" s="32"/>
      <c r="H25" s="18">
        <f t="shared" si="1"/>
        <v>0</v>
      </c>
    </row>
    <row r="26" spans="1:9" ht="24" customHeight="1" x14ac:dyDescent="0.15">
      <c r="A26" s="13" t="s">
        <v>92</v>
      </c>
      <c r="B26" s="20" t="s">
        <v>197</v>
      </c>
      <c r="C26" s="14" t="s">
        <v>45</v>
      </c>
      <c r="D26" s="15" t="s">
        <v>77</v>
      </c>
      <c r="E26" s="16" t="s">
        <v>83</v>
      </c>
      <c r="F26" s="17">
        <v>40000</v>
      </c>
      <c r="G26" s="32"/>
      <c r="H26" s="18">
        <f t="shared" si="1"/>
        <v>0</v>
      </c>
    </row>
    <row r="27" spans="1:9" ht="24" customHeight="1" x14ac:dyDescent="0.15">
      <c r="A27" s="13" t="s">
        <v>93</v>
      </c>
      <c r="B27" s="20" t="s">
        <v>198</v>
      </c>
      <c r="C27" s="14" t="s">
        <v>46</v>
      </c>
      <c r="D27" s="15" t="s">
        <v>77</v>
      </c>
      <c r="E27" s="16" t="s">
        <v>83</v>
      </c>
      <c r="F27" s="17">
        <v>40000</v>
      </c>
      <c r="G27" s="32"/>
      <c r="H27" s="18">
        <f t="shared" si="1"/>
        <v>0</v>
      </c>
    </row>
    <row r="28" spans="1:9" ht="24" customHeight="1" x14ac:dyDescent="0.15">
      <c r="A28" s="13" t="s">
        <v>94</v>
      </c>
      <c r="B28" s="20" t="s">
        <v>182</v>
      </c>
      <c r="C28" s="14" t="s">
        <v>47</v>
      </c>
      <c r="D28" s="15" t="s">
        <v>77</v>
      </c>
      <c r="E28" s="16" t="s">
        <v>83</v>
      </c>
      <c r="F28" s="17">
        <v>40000</v>
      </c>
      <c r="G28" s="32"/>
      <c r="H28" s="18">
        <f t="shared" si="1"/>
        <v>0</v>
      </c>
    </row>
    <row r="29" spans="1:9" ht="24" customHeight="1" x14ac:dyDescent="0.15">
      <c r="A29" s="13" t="s">
        <v>95</v>
      </c>
      <c r="B29" s="20" t="s">
        <v>183</v>
      </c>
      <c r="C29" s="14" t="s">
        <v>48</v>
      </c>
      <c r="D29" s="15" t="s">
        <v>77</v>
      </c>
      <c r="E29" s="16" t="s">
        <v>83</v>
      </c>
      <c r="F29" s="17">
        <v>40000</v>
      </c>
      <c r="G29" s="32"/>
      <c r="H29" s="18">
        <f t="shared" si="1"/>
        <v>0</v>
      </c>
    </row>
    <row r="30" spans="1:9" ht="24" customHeight="1" x14ac:dyDescent="0.15">
      <c r="A30" s="13" t="s">
        <v>96</v>
      </c>
      <c r="B30" s="20" t="s">
        <v>184</v>
      </c>
      <c r="C30" s="14" t="s">
        <v>49</v>
      </c>
      <c r="D30" s="15" t="s">
        <v>77</v>
      </c>
      <c r="E30" s="16" t="s">
        <v>83</v>
      </c>
      <c r="F30" s="17">
        <v>40000</v>
      </c>
      <c r="G30" s="32"/>
      <c r="H30" s="18">
        <f t="shared" si="1"/>
        <v>0</v>
      </c>
      <c r="I30" s="5"/>
    </row>
    <row r="31" spans="1:9" ht="24" customHeight="1" x14ac:dyDescent="0.15">
      <c r="A31" s="13" t="s">
        <v>97</v>
      </c>
      <c r="B31" s="20" t="s">
        <v>185</v>
      </c>
      <c r="C31" s="14" t="s">
        <v>50</v>
      </c>
      <c r="D31" s="15" t="s">
        <v>77</v>
      </c>
      <c r="E31" s="16" t="s">
        <v>83</v>
      </c>
      <c r="F31" s="17">
        <v>40000</v>
      </c>
      <c r="G31" s="32"/>
      <c r="H31" s="18">
        <f t="shared" si="1"/>
        <v>0</v>
      </c>
    </row>
    <row r="32" spans="1:9" ht="24" customHeight="1" x14ac:dyDescent="0.15">
      <c r="A32" s="13" t="s">
        <v>98</v>
      </c>
      <c r="B32" s="20" t="s">
        <v>186</v>
      </c>
      <c r="C32" s="14" t="s">
        <v>51</v>
      </c>
      <c r="D32" s="15" t="s">
        <v>77</v>
      </c>
      <c r="E32" s="16" t="s">
        <v>83</v>
      </c>
      <c r="F32" s="17">
        <v>40000</v>
      </c>
      <c r="G32" s="32"/>
      <c r="H32" s="18">
        <f t="shared" si="1"/>
        <v>0</v>
      </c>
    </row>
    <row r="33" spans="1:8" ht="24" customHeight="1" x14ac:dyDescent="0.15">
      <c r="A33" s="13" t="s">
        <v>99</v>
      </c>
      <c r="B33" s="20" t="s">
        <v>187</v>
      </c>
      <c r="C33" s="14" t="s">
        <v>52</v>
      </c>
      <c r="D33" s="15" t="s">
        <v>77</v>
      </c>
      <c r="E33" s="16" t="s">
        <v>83</v>
      </c>
      <c r="F33" s="17">
        <v>40000</v>
      </c>
      <c r="G33" s="32"/>
      <c r="H33" s="18">
        <f t="shared" si="1"/>
        <v>0</v>
      </c>
    </row>
    <row r="34" spans="1:8" ht="24" customHeight="1" x14ac:dyDescent="0.15">
      <c r="A34" s="13" t="s">
        <v>100</v>
      </c>
      <c r="B34" s="20" t="s">
        <v>208</v>
      </c>
      <c r="C34" s="14" t="s">
        <v>209</v>
      </c>
      <c r="D34" s="15" t="s">
        <v>69</v>
      </c>
      <c r="E34" s="16" t="s">
        <v>83</v>
      </c>
      <c r="F34" s="17">
        <v>40000</v>
      </c>
      <c r="G34" s="32"/>
      <c r="H34" s="18">
        <f t="shared" si="1"/>
        <v>0</v>
      </c>
    </row>
    <row r="35" spans="1:8" ht="24" customHeight="1" x14ac:dyDescent="0.15">
      <c r="A35" s="13" t="s">
        <v>101</v>
      </c>
      <c r="B35" s="20" t="s">
        <v>188</v>
      </c>
      <c r="C35" s="14" t="s">
        <v>15</v>
      </c>
      <c r="D35" s="15" t="s">
        <v>69</v>
      </c>
      <c r="E35" s="16" t="s">
        <v>70</v>
      </c>
      <c r="F35" s="17">
        <v>800</v>
      </c>
      <c r="G35" s="32"/>
      <c r="H35" s="18">
        <f t="shared" si="1"/>
        <v>0</v>
      </c>
    </row>
    <row r="36" spans="1:8" ht="24" customHeight="1" x14ac:dyDescent="0.15">
      <c r="A36" s="13" t="s">
        <v>102</v>
      </c>
      <c r="B36" s="20" t="s">
        <v>189</v>
      </c>
      <c r="C36" s="14" t="s">
        <v>16</v>
      </c>
      <c r="D36" s="15" t="s">
        <v>69</v>
      </c>
      <c r="E36" s="16" t="s">
        <v>70</v>
      </c>
      <c r="F36" s="17">
        <v>500</v>
      </c>
      <c r="G36" s="32"/>
      <c r="H36" s="18">
        <f t="shared" si="1"/>
        <v>0</v>
      </c>
    </row>
    <row r="37" spans="1:8" ht="24" customHeight="1" x14ac:dyDescent="0.15">
      <c r="A37" s="13" t="s">
        <v>103</v>
      </c>
      <c r="B37" s="20" t="s">
        <v>190</v>
      </c>
      <c r="C37" s="14" t="s">
        <v>53</v>
      </c>
      <c r="D37" s="15" t="s">
        <v>104</v>
      </c>
      <c r="E37" s="16" t="s">
        <v>83</v>
      </c>
      <c r="F37" s="17">
        <v>5000</v>
      </c>
      <c r="G37" s="32"/>
      <c r="H37" s="18">
        <f t="shared" si="1"/>
        <v>0</v>
      </c>
    </row>
    <row r="38" spans="1:8" ht="24" customHeight="1" x14ac:dyDescent="0.15">
      <c r="A38" s="13" t="s">
        <v>105</v>
      </c>
      <c r="B38" s="20" t="s">
        <v>106</v>
      </c>
      <c r="C38" s="14" t="s">
        <v>54</v>
      </c>
      <c r="D38" s="15" t="s">
        <v>106</v>
      </c>
      <c r="E38" s="16" t="s">
        <v>83</v>
      </c>
      <c r="F38" s="17">
        <v>40000</v>
      </c>
      <c r="G38" s="32"/>
      <c r="H38" s="18">
        <f t="shared" si="1"/>
        <v>0</v>
      </c>
    </row>
    <row r="39" spans="1:8" ht="24" customHeight="1" x14ac:dyDescent="0.15">
      <c r="A39" s="13" t="s">
        <v>214</v>
      </c>
      <c r="B39" s="20" t="s">
        <v>215</v>
      </c>
      <c r="C39" s="14" t="s">
        <v>216</v>
      </c>
      <c r="D39" s="15" t="s">
        <v>217</v>
      </c>
      <c r="E39" s="16" t="s">
        <v>83</v>
      </c>
      <c r="F39" s="17">
        <v>100000</v>
      </c>
      <c r="G39" s="32"/>
      <c r="H39" s="18">
        <f t="shared" si="1"/>
        <v>0</v>
      </c>
    </row>
    <row r="40" spans="1:8" ht="24" customHeight="1" x14ac:dyDescent="0.15">
      <c r="A40" s="13" t="s">
        <v>222</v>
      </c>
      <c r="B40" s="20" t="s">
        <v>218</v>
      </c>
      <c r="C40" s="14" t="s">
        <v>219</v>
      </c>
      <c r="D40" s="15" t="s">
        <v>217</v>
      </c>
      <c r="E40" s="16" t="s">
        <v>83</v>
      </c>
      <c r="F40" s="17">
        <v>50000</v>
      </c>
      <c r="G40" s="32"/>
      <c r="H40" s="18">
        <f t="shared" si="1"/>
        <v>0</v>
      </c>
    </row>
    <row r="41" spans="1:8" ht="24" customHeight="1" x14ac:dyDescent="0.15">
      <c r="A41" s="13" t="s">
        <v>223</v>
      </c>
      <c r="B41" s="20" t="s">
        <v>220</v>
      </c>
      <c r="C41" s="14" t="s">
        <v>221</v>
      </c>
      <c r="D41" s="15" t="s">
        <v>217</v>
      </c>
      <c r="E41" s="16" t="s">
        <v>83</v>
      </c>
      <c r="F41" s="17">
        <v>25000</v>
      </c>
      <c r="G41" s="32"/>
      <c r="H41" s="18">
        <f t="shared" si="1"/>
        <v>0</v>
      </c>
    </row>
    <row r="42" spans="1:8" ht="24" customHeight="1" x14ac:dyDescent="0.15">
      <c r="A42" s="11" t="s">
        <v>107</v>
      </c>
      <c r="B42" s="28" t="s">
        <v>2</v>
      </c>
      <c r="C42" s="29"/>
      <c r="D42" s="29"/>
      <c r="E42" s="29"/>
      <c r="F42" s="29"/>
      <c r="G42" s="30"/>
      <c r="H42" s="12">
        <f>SUM(H43:H75)</f>
        <v>0</v>
      </c>
    </row>
    <row r="43" spans="1:8" ht="24" customHeight="1" x14ac:dyDescent="0.15">
      <c r="A43" s="13" t="s">
        <v>143</v>
      </c>
      <c r="B43" s="20" t="s">
        <v>178</v>
      </c>
      <c r="C43" s="14" t="s">
        <v>41</v>
      </c>
      <c r="D43" s="15" t="s">
        <v>69</v>
      </c>
      <c r="E43" s="16" t="s">
        <v>111</v>
      </c>
      <c r="F43" s="17">
        <v>40000</v>
      </c>
      <c r="G43" s="32"/>
      <c r="H43" s="18">
        <f>F43*G43</f>
        <v>0</v>
      </c>
    </row>
    <row r="44" spans="1:8" ht="24" customHeight="1" x14ac:dyDescent="0.15">
      <c r="A44" s="13" t="s">
        <v>144</v>
      </c>
      <c r="B44" s="20" t="s">
        <v>179</v>
      </c>
      <c r="C44" s="14" t="s">
        <v>42</v>
      </c>
      <c r="D44" s="15" t="s">
        <v>69</v>
      </c>
      <c r="E44" s="16" t="s">
        <v>111</v>
      </c>
      <c r="F44" s="17">
        <v>100000</v>
      </c>
      <c r="G44" s="32"/>
      <c r="H44" s="18">
        <f>F44*G44</f>
        <v>0</v>
      </c>
    </row>
    <row r="45" spans="1:8" ht="24" customHeight="1" x14ac:dyDescent="0.15">
      <c r="A45" s="13" t="s">
        <v>145</v>
      </c>
      <c r="B45" s="20" t="s">
        <v>180</v>
      </c>
      <c r="C45" s="14" t="s">
        <v>43</v>
      </c>
      <c r="D45" s="15" t="s">
        <v>69</v>
      </c>
      <c r="E45" s="16" t="s">
        <v>111</v>
      </c>
      <c r="F45" s="17">
        <v>100000</v>
      </c>
      <c r="G45" s="32"/>
      <c r="H45" s="18">
        <f>F45*G45</f>
        <v>0</v>
      </c>
    </row>
    <row r="46" spans="1:8" ht="24" customHeight="1" x14ac:dyDescent="0.15">
      <c r="A46" s="13" t="s">
        <v>146</v>
      </c>
      <c r="B46" s="20" t="s">
        <v>181</v>
      </c>
      <c r="C46" s="14" t="s">
        <v>44</v>
      </c>
      <c r="D46" s="15" t="s">
        <v>69</v>
      </c>
      <c r="E46" s="16" t="s">
        <v>111</v>
      </c>
      <c r="F46" s="17">
        <v>100000</v>
      </c>
      <c r="G46" s="32"/>
      <c r="H46" s="18">
        <f>F46*G46</f>
        <v>0</v>
      </c>
    </row>
    <row r="47" spans="1:8" ht="24" customHeight="1" x14ac:dyDescent="0.15">
      <c r="A47" s="13" t="s">
        <v>108</v>
      </c>
      <c r="B47" s="20" t="s">
        <v>149</v>
      </c>
      <c r="C47" s="14" t="s">
        <v>17</v>
      </c>
      <c r="D47" s="15" t="s">
        <v>69</v>
      </c>
      <c r="E47" s="16" t="s">
        <v>70</v>
      </c>
      <c r="F47" s="17">
        <v>20000</v>
      </c>
      <c r="G47" s="32"/>
      <c r="H47" s="18">
        <f t="shared" si="1"/>
        <v>0</v>
      </c>
    </row>
    <row r="48" spans="1:8" ht="24" customHeight="1" x14ac:dyDescent="0.15">
      <c r="A48" s="13" t="s">
        <v>109</v>
      </c>
      <c r="B48" s="20" t="s">
        <v>150</v>
      </c>
      <c r="C48" s="14" t="s">
        <v>18</v>
      </c>
      <c r="D48" s="15" t="s">
        <v>69</v>
      </c>
      <c r="E48" s="16" t="s">
        <v>70</v>
      </c>
      <c r="F48" s="17">
        <v>20000</v>
      </c>
      <c r="G48" s="32"/>
      <c r="H48" s="18">
        <f t="shared" si="1"/>
        <v>0</v>
      </c>
    </row>
    <row r="49" spans="1:8" ht="24" customHeight="1" x14ac:dyDescent="0.15">
      <c r="A49" s="13" t="s">
        <v>110</v>
      </c>
      <c r="B49" s="20" t="s">
        <v>151</v>
      </c>
      <c r="C49" s="14" t="s">
        <v>19</v>
      </c>
      <c r="D49" s="15" t="s">
        <v>69</v>
      </c>
      <c r="E49" s="16" t="s">
        <v>111</v>
      </c>
      <c r="F49" s="17">
        <v>100000</v>
      </c>
      <c r="G49" s="32"/>
      <c r="H49" s="18">
        <f t="shared" si="1"/>
        <v>0</v>
      </c>
    </row>
    <row r="50" spans="1:8" ht="24" customHeight="1" x14ac:dyDescent="0.15">
      <c r="A50" s="13" t="s">
        <v>112</v>
      </c>
      <c r="B50" s="20" t="s">
        <v>152</v>
      </c>
      <c r="C50" s="14" t="s">
        <v>20</v>
      </c>
      <c r="D50" s="15" t="s">
        <v>69</v>
      </c>
      <c r="E50" s="16" t="s">
        <v>111</v>
      </c>
      <c r="F50" s="17">
        <v>150000</v>
      </c>
      <c r="G50" s="32"/>
      <c r="H50" s="18">
        <f t="shared" si="1"/>
        <v>0</v>
      </c>
    </row>
    <row r="51" spans="1:8" ht="24" customHeight="1" x14ac:dyDescent="0.15">
      <c r="A51" s="13" t="s">
        <v>113</v>
      </c>
      <c r="B51" s="20" t="s">
        <v>153</v>
      </c>
      <c r="C51" s="14" t="s">
        <v>21</v>
      </c>
      <c r="D51" s="15" t="s">
        <v>69</v>
      </c>
      <c r="E51" s="16" t="s">
        <v>70</v>
      </c>
      <c r="F51" s="17">
        <v>10000</v>
      </c>
      <c r="G51" s="32"/>
      <c r="H51" s="18">
        <f t="shared" si="1"/>
        <v>0</v>
      </c>
    </row>
    <row r="52" spans="1:8" ht="24" customHeight="1" x14ac:dyDescent="0.15">
      <c r="A52" s="13" t="s">
        <v>114</v>
      </c>
      <c r="B52" s="20" t="s">
        <v>154</v>
      </c>
      <c r="C52" s="14" t="s">
        <v>22</v>
      </c>
      <c r="D52" s="15" t="s">
        <v>69</v>
      </c>
      <c r="E52" s="16" t="s">
        <v>70</v>
      </c>
      <c r="F52" s="17">
        <v>10000</v>
      </c>
      <c r="G52" s="32"/>
      <c r="H52" s="18">
        <f t="shared" si="1"/>
        <v>0</v>
      </c>
    </row>
    <row r="53" spans="1:8" ht="24" customHeight="1" x14ac:dyDescent="0.15">
      <c r="A53" s="13" t="s">
        <v>115</v>
      </c>
      <c r="B53" s="20" t="s">
        <v>155</v>
      </c>
      <c r="C53" s="14" t="s">
        <v>23</v>
      </c>
      <c r="D53" s="15" t="s">
        <v>69</v>
      </c>
      <c r="E53" s="16" t="s">
        <v>70</v>
      </c>
      <c r="F53" s="17">
        <v>10000</v>
      </c>
      <c r="G53" s="32"/>
      <c r="H53" s="18">
        <f t="shared" si="1"/>
        <v>0</v>
      </c>
    </row>
    <row r="54" spans="1:8" ht="24" customHeight="1" x14ac:dyDescent="0.15">
      <c r="A54" s="13" t="s">
        <v>116</v>
      </c>
      <c r="B54" s="20" t="s">
        <v>156</v>
      </c>
      <c r="C54" s="14" t="s">
        <v>24</v>
      </c>
      <c r="D54" s="15" t="s">
        <v>69</v>
      </c>
      <c r="E54" s="16" t="s">
        <v>70</v>
      </c>
      <c r="F54" s="17">
        <v>5000</v>
      </c>
      <c r="G54" s="32"/>
      <c r="H54" s="18">
        <f t="shared" si="1"/>
        <v>0</v>
      </c>
    </row>
    <row r="55" spans="1:8" ht="24" customHeight="1" x14ac:dyDescent="0.15">
      <c r="A55" s="13" t="s">
        <v>117</v>
      </c>
      <c r="B55" s="20" t="s">
        <v>157</v>
      </c>
      <c r="C55" s="14" t="s">
        <v>25</v>
      </c>
      <c r="D55" s="15" t="s">
        <v>69</v>
      </c>
      <c r="E55" s="16" t="s">
        <v>70</v>
      </c>
      <c r="F55" s="17">
        <v>80000</v>
      </c>
      <c r="G55" s="32"/>
      <c r="H55" s="18">
        <f t="shared" si="1"/>
        <v>0</v>
      </c>
    </row>
    <row r="56" spans="1:8" ht="24" customHeight="1" x14ac:dyDescent="0.15">
      <c r="A56" s="13" t="s">
        <v>118</v>
      </c>
      <c r="B56" s="20" t="s">
        <v>158</v>
      </c>
      <c r="C56" s="14" t="s">
        <v>26</v>
      </c>
      <c r="D56" s="15" t="s">
        <v>69</v>
      </c>
      <c r="E56" s="16" t="s">
        <v>70</v>
      </c>
      <c r="F56" s="17">
        <v>50000</v>
      </c>
      <c r="G56" s="32"/>
      <c r="H56" s="18">
        <f t="shared" si="1"/>
        <v>0</v>
      </c>
    </row>
    <row r="57" spans="1:8" ht="24" customHeight="1" x14ac:dyDescent="0.15">
      <c r="A57" s="13" t="s">
        <v>119</v>
      </c>
      <c r="B57" s="20" t="s">
        <v>159</v>
      </c>
      <c r="C57" s="14" t="s">
        <v>27</v>
      </c>
      <c r="D57" s="15" t="s">
        <v>69</v>
      </c>
      <c r="E57" s="16" t="s">
        <v>111</v>
      </c>
      <c r="F57" s="17">
        <v>30000</v>
      </c>
      <c r="G57" s="32"/>
      <c r="H57" s="18">
        <f t="shared" si="1"/>
        <v>0</v>
      </c>
    </row>
    <row r="58" spans="1:8" ht="24" customHeight="1" x14ac:dyDescent="0.15">
      <c r="A58" s="13" t="s">
        <v>120</v>
      </c>
      <c r="B58" s="20" t="s">
        <v>160</v>
      </c>
      <c r="C58" s="14" t="s">
        <v>28</v>
      </c>
      <c r="D58" s="15" t="s">
        <v>69</v>
      </c>
      <c r="E58" s="16" t="s">
        <v>111</v>
      </c>
      <c r="F58" s="17">
        <v>10000</v>
      </c>
      <c r="G58" s="32"/>
      <c r="H58" s="18">
        <f t="shared" si="1"/>
        <v>0</v>
      </c>
    </row>
    <row r="59" spans="1:8" ht="24" customHeight="1" x14ac:dyDescent="0.15">
      <c r="A59" s="13" t="s">
        <v>121</v>
      </c>
      <c r="B59" s="20" t="s">
        <v>161</v>
      </c>
      <c r="C59" s="14" t="s">
        <v>29</v>
      </c>
      <c r="D59" s="15" t="s">
        <v>69</v>
      </c>
      <c r="E59" s="16" t="s">
        <v>111</v>
      </c>
      <c r="F59" s="17">
        <v>50000</v>
      </c>
      <c r="G59" s="32"/>
      <c r="H59" s="18">
        <f t="shared" si="1"/>
        <v>0</v>
      </c>
    </row>
    <row r="60" spans="1:8" ht="24" customHeight="1" x14ac:dyDescent="0.15">
      <c r="A60" s="13" t="s">
        <v>122</v>
      </c>
      <c r="B60" s="20" t="s">
        <v>162</v>
      </c>
      <c r="C60" s="14" t="s">
        <v>30</v>
      </c>
      <c r="D60" s="15" t="s">
        <v>69</v>
      </c>
      <c r="E60" s="16" t="s">
        <v>111</v>
      </c>
      <c r="F60" s="17">
        <v>30000</v>
      </c>
      <c r="G60" s="32"/>
      <c r="H60" s="18">
        <f t="shared" si="1"/>
        <v>0</v>
      </c>
    </row>
    <row r="61" spans="1:8" ht="24" customHeight="1" x14ac:dyDescent="0.15">
      <c r="A61" s="13" t="s">
        <v>123</v>
      </c>
      <c r="B61" s="20" t="s">
        <v>163</v>
      </c>
      <c r="C61" s="14" t="s">
        <v>31</v>
      </c>
      <c r="D61" s="15" t="s">
        <v>69</v>
      </c>
      <c r="E61" s="16" t="s">
        <v>111</v>
      </c>
      <c r="F61" s="17">
        <v>50000</v>
      </c>
      <c r="G61" s="32"/>
      <c r="H61" s="18">
        <f t="shared" si="1"/>
        <v>0</v>
      </c>
    </row>
    <row r="62" spans="1:8" ht="24" customHeight="1" x14ac:dyDescent="0.15">
      <c r="A62" s="13" t="s">
        <v>124</v>
      </c>
      <c r="B62" s="20" t="s">
        <v>164</v>
      </c>
      <c r="C62" s="14" t="s">
        <v>32</v>
      </c>
      <c r="D62" s="15" t="s">
        <v>69</v>
      </c>
      <c r="E62" s="16" t="s">
        <v>111</v>
      </c>
      <c r="F62" s="17">
        <v>100000</v>
      </c>
      <c r="G62" s="32"/>
      <c r="H62" s="18">
        <f t="shared" si="1"/>
        <v>0</v>
      </c>
    </row>
    <row r="63" spans="1:8" ht="24" customHeight="1" x14ac:dyDescent="0.15">
      <c r="A63" s="13" t="s">
        <v>125</v>
      </c>
      <c r="B63" s="20" t="s">
        <v>165</v>
      </c>
      <c r="C63" s="21" t="s">
        <v>33</v>
      </c>
      <c r="D63" s="15" t="s">
        <v>104</v>
      </c>
      <c r="E63" s="16" t="s">
        <v>83</v>
      </c>
      <c r="F63" s="17">
        <v>400000</v>
      </c>
      <c r="G63" s="32"/>
      <c r="H63" s="18">
        <f t="shared" si="1"/>
        <v>0</v>
      </c>
    </row>
    <row r="64" spans="1:8" ht="24" customHeight="1" x14ac:dyDescent="0.15">
      <c r="A64" s="13" t="s">
        <v>126</v>
      </c>
      <c r="B64" s="20" t="s">
        <v>166</v>
      </c>
      <c r="C64" s="21" t="s">
        <v>34</v>
      </c>
      <c r="D64" s="15" t="s">
        <v>104</v>
      </c>
      <c r="E64" s="16" t="s">
        <v>83</v>
      </c>
      <c r="F64" s="17">
        <v>200000</v>
      </c>
      <c r="G64" s="32"/>
      <c r="H64" s="18">
        <f t="shared" si="1"/>
        <v>0</v>
      </c>
    </row>
    <row r="65" spans="1:12" ht="24" customHeight="1" x14ac:dyDescent="0.15">
      <c r="A65" s="13" t="s">
        <v>127</v>
      </c>
      <c r="B65" s="20" t="s">
        <v>167</v>
      </c>
      <c r="C65" s="21" t="s">
        <v>35</v>
      </c>
      <c r="D65" s="15" t="s">
        <v>69</v>
      </c>
      <c r="E65" s="16" t="s">
        <v>70</v>
      </c>
      <c r="F65" s="17">
        <v>100</v>
      </c>
      <c r="G65" s="32"/>
      <c r="H65" s="18">
        <f t="shared" si="1"/>
        <v>0</v>
      </c>
    </row>
    <row r="66" spans="1:12" ht="24" customHeight="1" x14ac:dyDescent="0.15">
      <c r="A66" s="13" t="s">
        <v>128</v>
      </c>
      <c r="B66" s="20" t="s">
        <v>168</v>
      </c>
      <c r="C66" s="21" t="s">
        <v>211</v>
      </c>
      <c r="D66" s="15" t="s">
        <v>69</v>
      </c>
      <c r="E66" s="16" t="s">
        <v>129</v>
      </c>
      <c r="F66" s="17">
        <v>2000</v>
      </c>
      <c r="G66" s="32"/>
      <c r="H66" s="18">
        <f t="shared" si="1"/>
        <v>0</v>
      </c>
    </row>
    <row r="67" spans="1:12" ht="24" customHeight="1" x14ac:dyDescent="0.15">
      <c r="A67" s="13" t="s">
        <v>130</v>
      </c>
      <c r="B67" s="20" t="s">
        <v>169</v>
      </c>
      <c r="C67" s="21" t="s">
        <v>36</v>
      </c>
      <c r="D67" s="15" t="s">
        <v>69</v>
      </c>
      <c r="E67" s="16" t="s">
        <v>70</v>
      </c>
      <c r="F67" s="17">
        <v>20000</v>
      </c>
      <c r="G67" s="32"/>
      <c r="H67" s="18">
        <f t="shared" si="1"/>
        <v>0</v>
      </c>
    </row>
    <row r="68" spans="1:12" ht="24" customHeight="1" x14ac:dyDescent="0.15">
      <c r="A68" s="13" t="s">
        <v>131</v>
      </c>
      <c r="B68" s="20" t="s">
        <v>170</v>
      </c>
      <c r="C68" s="14" t="s">
        <v>37</v>
      </c>
      <c r="D68" s="15" t="s">
        <v>69</v>
      </c>
      <c r="E68" s="16" t="s">
        <v>70</v>
      </c>
      <c r="F68" s="17">
        <v>100000</v>
      </c>
      <c r="G68" s="32"/>
      <c r="H68" s="18">
        <f t="shared" si="1"/>
        <v>0</v>
      </c>
    </row>
    <row r="69" spans="1:12" ht="24" customHeight="1" x14ac:dyDescent="0.15">
      <c r="A69" s="13" t="s">
        <v>132</v>
      </c>
      <c r="B69" s="20" t="s">
        <v>171</v>
      </c>
      <c r="C69" s="14" t="s">
        <v>38</v>
      </c>
      <c r="D69" s="15" t="s">
        <v>69</v>
      </c>
      <c r="E69" s="16" t="s">
        <v>70</v>
      </c>
      <c r="F69" s="17">
        <v>80000</v>
      </c>
      <c r="G69" s="32"/>
      <c r="H69" s="18">
        <f t="shared" si="1"/>
        <v>0</v>
      </c>
    </row>
    <row r="70" spans="1:12" ht="24" customHeight="1" x14ac:dyDescent="0.15">
      <c r="A70" s="13" t="s">
        <v>133</v>
      </c>
      <c r="B70" s="20" t="s">
        <v>172</v>
      </c>
      <c r="C70" s="14" t="s">
        <v>39</v>
      </c>
      <c r="D70" s="15" t="s">
        <v>69</v>
      </c>
      <c r="E70" s="16" t="s">
        <v>134</v>
      </c>
      <c r="F70" s="17">
        <v>30</v>
      </c>
      <c r="G70" s="32"/>
      <c r="H70" s="18">
        <f t="shared" si="1"/>
        <v>0</v>
      </c>
    </row>
    <row r="71" spans="1:12" ht="24" customHeight="1" x14ac:dyDescent="0.15">
      <c r="A71" s="13" t="s">
        <v>135</v>
      </c>
      <c r="B71" s="20" t="s">
        <v>173</v>
      </c>
      <c r="C71" s="14" t="s">
        <v>55</v>
      </c>
      <c r="D71" s="15" t="s">
        <v>104</v>
      </c>
      <c r="E71" s="16" t="s">
        <v>136</v>
      </c>
      <c r="F71" s="17">
        <v>3</v>
      </c>
      <c r="G71" s="32"/>
      <c r="H71" s="18">
        <f t="shared" si="1"/>
        <v>0</v>
      </c>
    </row>
    <row r="72" spans="1:12" ht="24" customHeight="1" x14ac:dyDescent="0.15">
      <c r="A72" s="13" t="s">
        <v>137</v>
      </c>
      <c r="B72" s="20" t="s">
        <v>174</v>
      </c>
      <c r="C72" s="14" t="s">
        <v>56</v>
      </c>
      <c r="D72" s="15" t="s">
        <v>104</v>
      </c>
      <c r="E72" s="16" t="s">
        <v>136</v>
      </c>
      <c r="F72" s="17">
        <v>3</v>
      </c>
      <c r="G72" s="32"/>
      <c r="H72" s="18">
        <f t="shared" si="1"/>
        <v>0</v>
      </c>
    </row>
    <row r="73" spans="1:12" ht="24" customHeight="1" x14ac:dyDescent="0.15">
      <c r="A73" s="13" t="s">
        <v>138</v>
      </c>
      <c r="B73" s="20" t="s">
        <v>175</v>
      </c>
      <c r="C73" s="14" t="s">
        <v>57</v>
      </c>
      <c r="D73" s="15" t="s">
        <v>104</v>
      </c>
      <c r="E73" s="16" t="s">
        <v>136</v>
      </c>
      <c r="F73" s="17">
        <v>3</v>
      </c>
      <c r="G73" s="32"/>
      <c r="H73" s="18">
        <f t="shared" si="1"/>
        <v>0</v>
      </c>
    </row>
    <row r="74" spans="1:12" ht="24" customHeight="1" x14ac:dyDescent="0.15">
      <c r="A74" s="13" t="s">
        <v>139</v>
      </c>
      <c r="B74" s="20" t="s">
        <v>176</v>
      </c>
      <c r="C74" s="14" t="s">
        <v>58</v>
      </c>
      <c r="D74" s="15" t="s">
        <v>77</v>
      </c>
      <c r="E74" s="16" t="s">
        <v>83</v>
      </c>
      <c r="F74" s="17">
        <v>100000</v>
      </c>
      <c r="G74" s="32"/>
      <c r="H74" s="18">
        <f t="shared" si="1"/>
        <v>0</v>
      </c>
    </row>
    <row r="75" spans="1:12" ht="33.75" x14ac:dyDescent="0.15">
      <c r="A75" s="13" t="s">
        <v>140</v>
      </c>
      <c r="B75" s="20" t="s">
        <v>177</v>
      </c>
      <c r="C75" s="14" t="s">
        <v>40</v>
      </c>
      <c r="D75" s="15" t="s">
        <v>141</v>
      </c>
      <c r="E75" s="16" t="s">
        <v>142</v>
      </c>
      <c r="F75" s="17">
        <v>2</v>
      </c>
      <c r="G75" s="32"/>
      <c r="H75" s="18">
        <f t="shared" si="1"/>
        <v>0</v>
      </c>
      <c r="I75" s="5"/>
    </row>
    <row r="76" spans="1:12" ht="22.5" customHeight="1" x14ac:dyDescent="0.25">
      <c r="A76" s="3"/>
      <c r="B76" s="19"/>
      <c r="C76" s="3"/>
      <c r="D76" s="3"/>
      <c r="E76" s="3"/>
      <c r="F76" s="25" t="s">
        <v>147</v>
      </c>
      <c r="G76" s="24"/>
      <c r="H76" s="12">
        <f>H42+H19+H9</f>
        <v>0</v>
      </c>
      <c r="I76" s="4"/>
      <c r="K76" s="22"/>
      <c r="L76" s="22"/>
    </row>
    <row r="77" spans="1:12" ht="22.5" customHeight="1" x14ac:dyDescent="0.25">
      <c r="A77" s="3"/>
      <c r="B77" s="19"/>
      <c r="C77" s="3"/>
      <c r="D77" s="3"/>
      <c r="E77" s="3"/>
      <c r="F77" s="23" t="s">
        <v>224</v>
      </c>
      <c r="G77" s="24"/>
      <c r="H77" s="31"/>
      <c r="K77" s="22"/>
      <c r="L77" s="22"/>
    </row>
    <row r="78" spans="1:12" ht="22.5" customHeight="1" x14ac:dyDescent="0.25">
      <c r="A78" s="3"/>
      <c r="B78" s="19"/>
      <c r="C78" s="3"/>
      <c r="D78" s="3"/>
      <c r="E78" s="3"/>
      <c r="F78" s="25" t="s">
        <v>148</v>
      </c>
      <c r="G78" s="24"/>
      <c r="H78" s="12">
        <f>H76+H77</f>
        <v>0</v>
      </c>
      <c r="K78" s="22"/>
      <c r="L78" s="22"/>
    </row>
    <row r="79" spans="1:12" ht="15" x14ac:dyDescent="0.25">
      <c r="K79" s="22"/>
      <c r="L79" s="22"/>
    </row>
  </sheetData>
  <sheetProtection algorithmName="SHA-512" hashValue="pXLklvhmLd9A8XfhKWUFk/WsMAV335YOWnhY+da612Ca5KMgEWgs32ulnbnkZ7gmCtxY6HyVW8h/XQzOZZgkfQ==" saltValue="YvUUcklk7ZUre/aY7FbT0w==" spinCount="100000" sheet="1" objects="1" scenarios="1"/>
  <autoFilter ref="A8:H8" xr:uid="{B22F3D1E-D773-4C39-A35A-A375A801A2B9}"/>
  <mergeCells count="8">
    <mergeCell ref="F77:G77"/>
    <mergeCell ref="F78:G78"/>
    <mergeCell ref="C7:G7"/>
    <mergeCell ref="A6:H6"/>
    <mergeCell ref="B9:G9"/>
    <mergeCell ref="B19:G19"/>
    <mergeCell ref="B42:G42"/>
    <mergeCell ref="F76:G76"/>
  </mergeCells>
  <pageMargins left="0.27559055118110237" right="0.27559055118110237" top="0.27559055118110237" bottom="0.27559055118110237" header="0" footer="0"/>
  <pageSetup scale="85" fitToHeight="0" orientation="portrait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PROPOSTA</vt:lpstr>
      <vt:lpstr>PROPOSTA!Area_de_impressao</vt:lpstr>
      <vt:lpstr>PROPOSTA!Titulos_de_impressao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2017-09-27T16:58:21Z</dcterms:created>
  <dcterms:modified xsi:type="dcterms:W3CDTF">2017-12-07T17:00:45Z</dcterms:modified>
</cp:coreProperties>
</file>